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yasakahiroaki/Desktop/"/>
    </mc:Choice>
  </mc:AlternateContent>
  <xr:revisionPtr revIDLastSave="0" documentId="13_ncr:1_{4F527BAE-6884-F24F-979B-95F2DB043249}" xr6:coauthVersionLast="47" xr6:coauthVersionMax="47" xr10:uidLastSave="{00000000-0000-0000-0000-000000000000}"/>
  <bookViews>
    <workbookView xWindow="700" yWindow="1000" windowWidth="24600" windowHeight="14400" xr2:uid="{BD96D572-F7EE-3B43-B13C-6F7C1D911E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K25" i="1" s="1"/>
  <c r="I19" i="1"/>
  <c r="H19" i="1"/>
  <c r="I18" i="1"/>
  <c r="H18" i="1"/>
  <c r="I17" i="1"/>
  <c r="H17" i="1"/>
  <c r="I16" i="1"/>
  <c r="H16" i="1"/>
  <c r="J16" i="1" s="1"/>
  <c r="I15" i="1"/>
  <c r="H15" i="1"/>
  <c r="J15" i="1" s="1"/>
  <c r="J9" i="1"/>
  <c r="I9" i="1"/>
  <c r="J8" i="1"/>
  <c r="I8" i="1"/>
  <c r="J7" i="1"/>
  <c r="I7" i="1"/>
  <c r="J6" i="1"/>
  <c r="I6" i="1"/>
  <c r="K6" i="1" s="1"/>
  <c r="J5" i="1"/>
  <c r="I5" i="1"/>
  <c r="J19" i="1" l="1"/>
  <c r="K32" i="1"/>
  <c r="K30" i="1"/>
  <c r="K7" i="1"/>
  <c r="K29" i="1"/>
  <c r="K33" i="1"/>
  <c r="K8" i="1"/>
  <c r="K5" i="1"/>
  <c r="J18" i="1"/>
  <c r="K27" i="1"/>
  <c r="J17" i="1"/>
  <c r="K26" i="1"/>
  <c r="K28" i="1"/>
  <c r="K9" i="1"/>
  <c r="K31" i="1"/>
</calcChain>
</file>

<file path=xl/sharedStrings.xml><?xml version="1.0" encoding="utf-8"?>
<sst xmlns="http://schemas.openxmlformats.org/spreadsheetml/2006/main" count="70" uniqueCount="53">
  <si>
    <t>2021第12回関西トランペット協会コンクール集計表</t>
    <rPh sb="4" eb="5">
      <t>ダイ</t>
    </rPh>
    <rPh sb="7" eb="8">
      <t>カイ</t>
    </rPh>
    <rPh sb="8" eb="10">
      <t>カンサイ</t>
    </rPh>
    <rPh sb="16" eb="18">
      <t>キョウカイ</t>
    </rPh>
    <rPh sb="23" eb="26">
      <t>シュウケイヒョウ</t>
    </rPh>
    <phoneticPr fontId="2"/>
  </si>
  <si>
    <t>課題曲部門　本選</t>
    <rPh sb="0" eb="5">
      <t>カダイ</t>
    </rPh>
    <rPh sb="6" eb="8">
      <t>ホンセン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</si>
  <si>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</si>
  <si>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</si>
  <si>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松崎佑一</t>
    <rPh sb="0" eb="1">
      <t>マツザキ</t>
    </rPh>
    <phoneticPr fontId="1"/>
  </si>
  <si>
    <t>早坂宏明</t>
    <rPh sb="0" eb="1">
      <t>ハヤサカ</t>
    </rPh>
    <phoneticPr fontId="1"/>
  </si>
  <si>
    <t>西馬健史</t>
    <rPh sb="0" eb="2">
      <t xml:space="preserve">ニシウマ </t>
    </rPh>
    <rPh sb="2" eb="3">
      <t xml:space="preserve">ケンコウ </t>
    </rPh>
    <rPh sb="3" eb="4">
      <t xml:space="preserve">フミ </t>
    </rPh>
    <phoneticPr fontId="1"/>
  </si>
  <si>
    <t>新穂優子</t>
    <rPh sb="0" eb="4">
      <t xml:space="preserve">ニイボユウコ </t>
    </rPh>
    <phoneticPr fontId="1"/>
  </si>
  <si>
    <t>中嶋尚也</t>
    <rPh sb="0" eb="1">
      <t>ナカジマ</t>
    </rPh>
    <phoneticPr fontId="1"/>
  </si>
  <si>
    <t>合計</t>
    <rPh sb="0" eb="2">
      <t>ゴウケイ</t>
    </rPh>
    <phoneticPr fontId="2"/>
  </si>
  <si>
    <t>平均</t>
    <rPh sb="0" eb="2">
      <t>ヘイキン</t>
    </rPh>
    <phoneticPr fontId="2"/>
  </si>
  <si>
    <t>順位</t>
    <rPh sb="0" eb="2">
      <t>ジュンイ</t>
    </rPh>
    <phoneticPr fontId="2"/>
  </si>
  <si>
    <t>川田流輝</t>
    <rPh sb="0" eb="1">
      <t xml:space="preserve">カワタ </t>
    </rPh>
    <rPh sb="2" eb="3">
      <t xml:space="preserve">ルキ </t>
    </rPh>
    <rPh sb="3" eb="4">
      <t xml:space="preserve">カガヤク </t>
    </rPh>
    <phoneticPr fontId="1"/>
  </si>
  <si>
    <t>ハイドン</t>
    <phoneticPr fontId="1"/>
  </si>
  <si>
    <t>藤井虹太郎</t>
    <rPh sb="0" eb="2">
      <t xml:space="preserve">フジイ </t>
    </rPh>
    <rPh sb="2" eb="3">
      <t xml:space="preserve">ニジ </t>
    </rPh>
    <phoneticPr fontId="1"/>
  </si>
  <si>
    <t>ジョリべ</t>
    <phoneticPr fontId="1"/>
  </si>
  <si>
    <t>松原一樹</t>
    <rPh sb="0" eb="1">
      <t>マツバラ</t>
    </rPh>
    <phoneticPr fontId="1"/>
  </si>
  <si>
    <t>村田尚平</t>
    <rPh sb="0" eb="2">
      <t xml:space="preserve">ムラタ </t>
    </rPh>
    <rPh sb="2" eb="4">
      <t xml:space="preserve">ショウヘイ </t>
    </rPh>
    <phoneticPr fontId="1"/>
  </si>
  <si>
    <t>中田奏樂</t>
    <rPh sb="0" eb="1">
      <t xml:space="preserve">ナカタ </t>
    </rPh>
    <rPh sb="2" eb="3">
      <t xml:space="preserve">カナデ </t>
    </rPh>
    <rPh sb="3" eb="4">
      <t xml:space="preserve">ラク </t>
    </rPh>
    <phoneticPr fontId="1"/>
  </si>
  <si>
    <t>オケスタ部門　本選</t>
    <rPh sb="7" eb="9">
      <t>ホンセン</t>
    </rPh>
    <phoneticPr fontId="1"/>
  </si>
  <si>
    <t>番号</t>
  </si>
  <si>
    <t>氏名</t>
  </si>
  <si>
    <t>西馬健史</t>
    <rPh sb="0" eb="1">
      <t>ニシウマ</t>
    </rPh>
    <rPh sb="3" eb="4">
      <t xml:space="preserve">フミ </t>
    </rPh>
    <phoneticPr fontId="1"/>
  </si>
  <si>
    <t>新穂優子</t>
    <rPh sb="0" eb="2">
      <t xml:space="preserve">ニイボ </t>
    </rPh>
    <rPh sb="2" eb="4">
      <t xml:space="preserve">ユウコ </t>
    </rPh>
    <phoneticPr fontId="2"/>
  </si>
  <si>
    <t>合計</t>
  </si>
  <si>
    <t>平均</t>
  </si>
  <si>
    <t>順位</t>
  </si>
  <si>
    <t>小和将太</t>
    <rPh sb="0" eb="2">
      <t xml:space="preserve">コワ </t>
    </rPh>
    <rPh sb="2" eb="4">
      <t xml:space="preserve">ショウタ </t>
    </rPh>
    <phoneticPr fontId="1"/>
  </si>
  <si>
    <t>２位</t>
    <phoneticPr fontId="1"/>
  </si>
  <si>
    <t>丸山菜津紀</t>
    <rPh sb="0" eb="1">
      <t>マルヤマ</t>
    </rPh>
    <rPh sb="3" eb="4">
      <t xml:space="preserve">ツ </t>
    </rPh>
    <rPh sb="4" eb="5">
      <t xml:space="preserve">キシュウ </t>
    </rPh>
    <phoneticPr fontId="1"/>
  </si>
  <si>
    <t>３位</t>
    <rPh sb="1" eb="2">
      <t xml:space="preserve">イ </t>
    </rPh>
    <phoneticPr fontId="1"/>
  </si>
  <si>
    <t>フリースタイル部門　</t>
    <phoneticPr fontId="1"/>
  </si>
  <si>
    <t>松崎佑一</t>
    <rPh sb="0" eb="2">
      <t xml:space="preserve">マツザキ </t>
    </rPh>
    <rPh sb="2" eb="4">
      <t xml:space="preserve">ユウイチ </t>
    </rPh>
    <phoneticPr fontId="1"/>
  </si>
  <si>
    <t>新穂優子</t>
    <rPh sb="0" eb="2">
      <t xml:space="preserve">ニイボ </t>
    </rPh>
    <rPh sb="2" eb="4">
      <t xml:space="preserve">ユウコ </t>
    </rPh>
    <phoneticPr fontId="1"/>
  </si>
  <si>
    <t>中嶋尚也</t>
    <rPh sb="0" eb="2">
      <t xml:space="preserve">ナカジマ </t>
    </rPh>
    <rPh sb="2" eb="4">
      <t xml:space="preserve">ナオヤ </t>
    </rPh>
    <phoneticPr fontId="1"/>
  </si>
  <si>
    <t>潮田彩花</t>
    <rPh sb="0" eb="1">
      <t xml:space="preserve">シオタ </t>
    </rPh>
    <rPh sb="2" eb="3">
      <t xml:space="preserve">アヤカ </t>
    </rPh>
    <phoneticPr fontId="1"/>
  </si>
  <si>
    <t>ブラント／演奏会小品2番</t>
    <rPh sb="0" eb="3">
      <t>エンソウカイ</t>
    </rPh>
    <phoneticPr fontId="1"/>
  </si>
  <si>
    <t>船戸咲希</t>
    <rPh sb="0" eb="2">
      <t xml:space="preserve">フナト </t>
    </rPh>
    <rPh sb="2" eb="3">
      <t xml:space="preserve">サキ </t>
    </rPh>
    <rPh sb="3" eb="4">
      <t xml:space="preserve">キボウ </t>
    </rPh>
    <phoneticPr fontId="1"/>
  </si>
  <si>
    <t>ネルーダ／協奏曲</t>
    <rPh sb="0" eb="3">
      <t>キョウソウキョク</t>
    </rPh>
    <phoneticPr fontId="1"/>
  </si>
  <si>
    <t>細辻士</t>
    <rPh sb="0" eb="2">
      <t xml:space="preserve">ホソツジ </t>
    </rPh>
    <rPh sb="2" eb="3">
      <t xml:space="preserve">シシ </t>
    </rPh>
    <phoneticPr fontId="1"/>
  </si>
  <si>
    <t>シャイユー／演奏会用小品</t>
    <rPh sb="0" eb="6">
      <t>エンソウカイヨウショウヒn</t>
    </rPh>
    <phoneticPr fontId="1"/>
  </si>
  <si>
    <t>北中友理</t>
    <rPh sb="0" eb="2">
      <t xml:space="preserve">キタナカ </t>
    </rPh>
    <rPh sb="2" eb="3">
      <t xml:space="preserve">トモ </t>
    </rPh>
    <rPh sb="3" eb="4">
      <t xml:space="preserve">リカ </t>
    </rPh>
    <phoneticPr fontId="1"/>
  </si>
  <si>
    <r>
      <rPr>
        <sz val="11"/>
        <color rgb="FF000000"/>
        <rFont val="Times New Roman"/>
        <family val="1"/>
      </rPr>
      <t>ペネキン／</t>
    </r>
    <r>
      <rPr>
        <sz val="11"/>
        <color rgb="FF000000"/>
        <rFont val="A-OTF 中ゴシックBBB Pro Medium"/>
        <family val="3"/>
        <charset val="128"/>
      </rPr>
      <t>演奏会用小品</t>
    </r>
    <rPh sb="0" eb="5">
      <t>エンソウカイヨウショウ</t>
    </rPh>
    <phoneticPr fontId="1"/>
  </si>
  <si>
    <t>今井菜々子</t>
    <rPh sb="0" eb="2">
      <t xml:space="preserve">イマイ </t>
    </rPh>
    <rPh sb="2" eb="3">
      <t xml:space="preserve">ナナコ </t>
    </rPh>
    <phoneticPr fontId="1"/>
  </si>
  <si>
    <t>ヒダス／幻想曲</t>
    <rPh sb="0" eb="3">
      <t>ゲンソウキョク</t>
    </rPh>
    <phoneticPr fontId="1"/>
  </si>
  <si>
    <t>藤井那奈</t>
    <rPh sb="0" eb="2">
      <t xml:space="preserve">フジイ </t>
    </rPh>
    <rPh sb="2" eb="3">
      <t xml:space="preserve">ナス </t>
    </rPh>
    <rPh sb="3" eb="4">
      <t xml:space="preserve">ナラ </t>
    </rPh>
    <phoneticPr fontId="1"/>
  </si>
  <si>
    <t>アーノルド／幻想曲</t>
    <rPh sb="0" eb="3">
      <t>ゲンソウキョク</t>
    </rPh>
    <phoneticPr fontId="1"/>
  </si>
  <si>
    <t>松井杏樹</t>
    <rPh sb="0" eb="2">
      <t xml:space="preserve">マツイ </t>
    </rPh>
    <rPh sb="2" eb="4">
      <t xml:space="preserve">アンジュ </t>
    </rPh>
    <phoneticPr fontId="1"/>
  </si>
  <si>
    <t>ゲジケ／演奏会用練習曲</t>
    <rPh sb="0" eb="4">
      <t>エンソウカイヨウ</t>
    </rPh>
    <phoneticPr fontId="1"/>
  </si>
  <si>
    <t>濱田藍依瑠</t>
    <rPh sb="0" eb="2">
      <t xml:space="preserve">ハマダ </t>
    </rPh>
    <rPh sb="2" eb="3">
      <t xml:space="preserve">アイ </t>
    </rPh>
    <rPh sb="3" eb="4">
      <t xml:space="preserve">イライ </t>
    </rPh>
    <rPh sb="4" eb="5">
      <t xml:space="preserve">アイル </t>
    </rPh>
    <phoneticPr fontId="1"/>
  </si>
  <si>
    <t>バラ／オリエンタル</t>
    <phoneticPr fontId="1"/>
  </si>
  <si>
    <t>酒井蓮矢５人</t>
    <rPh sb="0" eb="2">
      <t xml:space="preserve">サカイ </t>
    </rPh>
    <rPh sb="2" eb="3">
      <t xml:space="preserve">レンジ </t>
    </rPh>
    <rPh sb="3" eb="4">
      <t xml:space="preserve">ヤ </t>
    </rPh>
    <rPh sb="5" eb="6">
      <t xml:space="preserve">ニン </t>
    </rPh>
    <phoneticPr fontId="1"/>
  </si>
  <si>
    <t>プレスティ／5本のTpのための組曲</t>
    <rPh sb="0" eb="2">
      <t>クミキョク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</si>
</sst>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 Light"/>
      <family val="2"/>
      <charset val="128"/>
      <scheme val="major"/>
    </font>
    <font>
      <sz val="11"/>
      <color theme="1"/>
      <name val="Times New Roman"/>
      <family val="1"/>
    </font>
    <font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A-OTF 中ゴシックBBB Pro Medium"/>
      <family val="3"/>
      <charset val="128"/>
    </font>
    <font>
      <sz val="11"/>
      <color rgb="FF000000"/>
      <name val="Times New Roman"/>
      <family val="1"/>
    </font>
    <font>
      <sz val="11"/>
      <color rgb="FF000000"/>
      <name val="A-OTF 中ゴシックBBB Pro Medium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3F01-D028-1546-B479-B77A745E9A36}">
  <dimension ref="A1:K33"/>
  <sheetViews>
    <sheetView tabSelected="1" workbookViewId="0">
      <selection activeCell="O23" sqref="O23"/>
    </sheetView>
  </sheetViews>
  <sheetFormatPr baseColWidth="10" defaultRowHeight="20"/>
  <sheetData>
    <row r="1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2" t="s">
        <v>2</v>
      </c>
      <c r="B4" s="2" t="s">
        <v>3</v>
      </c>
      <c r="C4" s="2"/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>
      <c r="A5" s="3">
        <v>102</v>
      </c>
      <c r="B5" s="4" t="s">
        <v>12</v>
      </c>
      <c r="C5" s="5" t="s">
        <v>13</v>
      </c>
      <c r="D5" s="2">
        <v>16</v>
      </c>
      <c r="E5" s="2">
        <v>17</v>
      </c>
      <c r="F5" s="2">
        <v>15</v>
      </c>
      <c r="G5" s="2">
        <v>19</v>
      </c>
      <c r="H5" s="2">
        <v>12</v>
      </c>
      <c r="I5" s="2">
        <f>SUM(D5:H5)</f>
        <v>79</v>
      </c>
      <c r="J5" s="2">
        <f>AVERAGE(D5:H5)</f>
        <v>15.8</v>
      </c>
      <c r="K5" s="2">
        <f>RANK(I5,I5:I13)</f>
        <v>5</v>
      </c>
    </row>
    <row r="6" spans="1:11">
      <c r="A6" s="3">
        <v>112</v>
      </c>
      <c r="B6" s="5" t="s">
        <v>14</v>
      </c>
      <c r="C6" s="5" t="s">
        <v>15</v>
      </c>
      <c r="D6" s="2">
        <v>25</v>
      </c>
      <c r="E6" s="2">
        <v>23</v>
      </c>
      <c r="F6" s="2">
        <v>23</v>
      </c>
      <c r="G6" s="2">
        <v>24</v>
      </c>
      <c r="H6" s="2">
        <v>20</v>
      </c>
      <c r="I6" s="2">
        <f>SUM(D6:H6)</f>
        <v>115</v>
      </c>
      <c r="J6" s="2">
        <f>AVERAGE(D6:H6)</f>
        <v>23</v>
      </c>
      <c r="K6" s="2">
        <f>RANK(I6,I5:I13)</f>
        <v>2</v>
      </c>
    </row>
    <row r="7" spans="1:11">
      <c r="A7" s="3">
        <v>113</v>
      </c>
      <c r="B7" s="5" t="s">
        <v>16</v>
      </c>
      <c r="C7" s="4" t="s">
        <v>15</v>
      </c>
      <c r="D7" s="2">
        <v>16</v>
      </c>
      <c r="E7" s="2">
        <v>20</v>
      </c>
      <c r="F7" s="2">
        <v>18</v>
      </c>
      <c r="G7" s="2">
        <v>23</v>
      </c>
      <c r="H7" s="2">
        <v>16</v>
      </c>
      <c r="I7" s="2">
        <f>SUM(D7:H7)</f>
        <v>93</v>
      </c>
      <c r="J7" s="2">
        <f>AVERAGE(D7:H7)</f>
        <v>18.600000000000001</v>
      </c>
      <c r="K7" s="2">
        <f>RANK(I7,I5:I13)</f>
        <v>4</v>
      </c>
    </row>
    <row r="8" spans="1:11">
      <c r="A8" s="3">
        <v>118</v>
      </c>
      <c r="B8" s="5" t="s">
        <v>17</v>
      </c>
      <c r="C8" s="5" t="s">
        <v>15</v>
      </c>
      <c r="D8" s="2">
        <v>17</v>
      </c>
      <c r="E8" s="2">
        <v>19</v>
      </c>
      <c r="F8" s="2">
        <v>20</v>
      </c>
      <c r="G8" s="2">
        <v>22</v>
      </c>
      <c r="H8" s="2">
        <v>18</v>
      </c>
      <c r="I8" s="2">
        <f>SUM(D8:H8)</f>
        <v>96</v>
      </c>
      <c r="J8" s="2">
        <f>AVERAGE(D8:H8)</f>
        <v>19.2</v>
      </c>
      <c r="K8" s="2">
        <f>RANK(I8,I5:I13)</f>
        <v>3</v>
      </c>
    </row>
    <row r="9" spans="1:11">
      <c r="A9" s="3">
        <v>119</v>
      </c>
      <c r="B9" s="5" t="s">
        <v>18</v>
      </c>
      <c r="C9" s="5" t="s">
        <v>13</v>
      </c>
      <c r="D9" s="2">
        <v>22</v>
      </c>
      <c r="E9" s="2">
        <v>24</v>
      </c>
      <c r="F9" s="2">
        <v>21</v>
      </c>
      <c r="G9" s="2">
        <v>25</v>
      </c>
      <c r="H9" s="2">
        <v>24</v>
      </c>
      <c r="I9" s="2">
        <f>SUM(D9:H9)</f>
        <v>116</v>
      </c>
      <c r="J9" s="2">
        <f>AVERAGE(D9:H9)</f>
        <v>23.2</v>
      </c>
      <c r="K9" s="2">
        <f>RANK(I9,I5:I13)</f>
        <v>1</v>
      </c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8" t="s">
        <v>19</v>
      </c>
      <c r="B12" s="18"/>
      <c r="C12" s="18"/>
      <c r="D12" s="18"/>
      <c r="E12" s="18"/>
      <c r="F12" s="18"/>
      <c r="G12" s="18"/>
      <c r="H12" s="18"/>
      <c r="I12" s="18"/>
      <c r="J12" s="18"/>
      <c r="K12" s="1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1"/>
    </row>
    <row r="14" spans="1:11">
      <c r="A14" s="7" t="s">
        <v>20</v>
      </c>
      <c r="B14" s="8" t="s">
        <v>21</v>
      </c>
      <c r="C14" s="2" t="s">
        <v>4</v>
      </c>
      <c r="D14" s="2" t="s">
        <v>5</v>
      </c>
      <c r="E14" s="2" t="s">
        <v>22</v>
      </c>
      <c r="F14" s="2" t="s">
        <v>23</v>
      </c>
      <c r="G14" s="2" t="s">
        <v>8</v>
      </c>
      <c r="H14" s="8" t="s">
        <v>24</v>
      </c>
      <c r="I14" s="8" t="s">
        <v>25</v>
      </c>
      <c r="J14" s="8" t="s">
        <v>26</v>
      </c>
      <c r="K14" s="9"/>
    </row>
    <row r="15" spans="1:11">
      <c r="A15" s="3">
        <v>205</v>
      </c>
      <c r="B15" s="9" t="s">
        <v>12</v>
      </c>
      <c r="C15" s="10">
        <v>20</v>
      </c>
      <c r="D15" s="10">
        <v>17</v>
      </c>
      <c r="E15" s="10">
        <v>19</v>
      </c>
      <c r="F15" s="10">
        <v>19</v>
      </c>
      <c r="G15" s="10">
        <v>18</v>
      </c>
      <c r="H15" s="10">
        <f>SUM(C15:G15)</f>
        <v>93</v>
      </c>
      <c r="I15" s="10">
        <f>AVERAGE(C15:G15)</f>
        <v>18.600000000000001</v>
      </c>
      <c r="J15" s="10">
        <f>RANK(H15,H15:H20)</f>
        <v>4</v>
      </c>
      <c r="K15" s="9"/>
    </row>
    <row r="16" spans="1:11">
      <c r="A16" s="3">
        <v>210</v>
      </c>
      <c r="B16" s="9" t="s">
        <v>16</v>
      </c>
      <c r="C16" s="10">
        <v>20</v>
      </c>
      <c r="D16" s="10">
        <v>15</v>
      </c>
      <c r="E16" s="10">
        <v>21</v>
      </c>
      <c r="F16" s="10">
        <v>20</v>
      </c>
      <c r="G16" s="10">
        <v>16</v>
      </c>
      <c r="H16" s="10">
        <f>SUM(C16:G16)</f>
        <v>92</v>
      </c>
      <c r="I16" s="10">
        <f>AVERAGE(C16:G16)</f>
        <v>18.399999999999999</v>
      </c>
      <c r="J16" s="10">
        <f>RANK(H16,H15:H20)</f>
        <v>5</v>
      </c>
      <c r="K16" s="9"/>
    </row>
    <row r="17" spans="1:11">
      <c r="A17" s="3">
        <v>213</v>
      </c>
      <c r="B17" s="9" t="s">
        <v>27</v>
      </c>
      <c r="C17" s="10">
        <v>20</v>
      </c>
      <c r="D17" s="10">
        <v>17</v>
      </c>
      <c r="E17" s="10">
        <v>23</v>
      </c>
      <c r="F17" s="10">
        <v>22</v>
      </c>
      <c r="G17" s="10">
        <v>24</v>
      </c>
      <c r="H17" s="10">
        <f>SUM(C17:G17)</f>
        <v>106</v>
      </c>
      <c r="I17" s="10">
        <f>AVERAGE(C17:G17)</f>
        <v>21.2</v>
      </c>
      <c r="J17" s="10">
        <f>RANK(H17,H15:H20)</f>
        <v>1</v>
      </c>
      <c r="K17" s="19" t="s">
        <v>28</v>
      </c>
    </row>
    <row r="18" spans="1:11">
      <c r="A18" s="3">
        <v>215</v>
      </c>
      <c r="B18" s="9" t="s">
        <v>29</v>
      </c>
      <c r="C18" s="10">
        <v>19</v>
      </c>
      <c r="D18" s="10">
        <v>16</v>
      </c>
      <c r="E18" s="10">
        <v>24</v>
      </c>
      <c r="F18" s="10">
        <v>21</v>
      </c>
      <c r="G18" s="10">
        <v>20</v>
      </c>
      <c r="H18" s="10">
        <f>SUM(C18:G18)</f>
        <v>100</v>
      </c>
      <c r="I18" s="10">
        <f>AVERAGE(C18:G18)</f>
        <v>20</v>
      </c>
      <c r="J18" s="10">
        <f>RANK(H18,H15:H20)</f>
        <v>3</v>
      </c>
      <c r="K18" s="19" t="s">
        <v>30</v>
      </c>
    </row>
    <row r="19" spans="1:11">
      <c r="A19" s="3">
        <v>218</v>
      </c>
      <c r="B19" s="9" t="s">
        <v>17</v>
      </c>
      <c r="C19" s="10">
        <v>20</v>
      </c>
      <c r="D19" s="10">
        <v>17</v>
      </c>
      <c r="E19" s="10">
        <v>24</v>
      </c>
      <c r="F19" s="10">
        <v>23</v>
      </c>
      <c r="G19" s="10">
        <v>22</v>
      </c>
      <c r="H19" s="10">
        <f>SUM(C19:G19)</f>
        <v>106</v>
      </c>
      <c r="I19" s="10">
        <f>AVERAGE(C19:G19)</f>
        <v>21.2</v>
      </c>
      <c r="J19" s="10">
        <f>RANK(H19,H15:H20)</f>
        <v>1</v>
      </c>
      <c r="K19" s="19" t="s">
        <v>28</v>
      </c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8" t="s">
        <v>31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7" t="s">
        <v>20</v>
      </c>
      <c r="B24" s="8" t="s">
        <v>21</v>
      </c>
      <c r="C24" s="8"/>
      <c r="D24" s="8" t="s">
        <v>32</v>
      </c>
      <c r="E24" s="8" t="s">
        <v>5</v>
      </c>
      <c r="F24" s="8" t="s">
        <v>6</v>
      </c>
      <c r="G24" s="8" t="s">
        <v>33</v>
      </c>
      <c r="H24" s="8" t="s">
        <v>34</v>
      </c>
      <c r="I24" s="8" t="s">
        <v>24</v>
      </c>
      <c r="J24" s="8" t="s">
        <v>25</v>
      </c>
      <c r="K24" s="8" t="s">
        <v>26</v>
      </c>
    </row>
    <row r="25" spans="1:11">
      <c r="A25" s="11">
        <v>301</v>
      </c>
      <c r="B25" s="12" t="s">
        <v>35</v>
      </c>
      <c r="C25" s="13" t="s">
        <v>36</v>
      </c>
      <c r="D25" s="10">
        <v>15</v>
      </c>
      <c r="E25" s="10">
        <v>18</v>
      </c>
      <c r="F25" s="10">
        <v>17</v>
      </c>
      <c r="G25" s="10">
        <v>20</v>
      </c>
      <c r="H25" s="10">
        <v>21</v>
      </c>
      <c r="I25" s="10">
        <f t="shared" ref="I25:I33" si="0">SUM(B25:H25)</f>
        <v>91</v>
      </c>
      <c r="J25" s="10">
        <f t="shared" ref="J25:J33" si="1">AVERAGE(D25:H25)</f>
        <v>18.2</v>
      </c>
      <c r="K25" s="10">
        <f>RANK(I25,I25:I33)</f>
        <v>4</v>
      </c>
    </row>
    <row r="26" spans="1:11" ht="30">
      <c r="A26" s="11">
        <v>302</v>
      </c>
      <c r="B26" s="14" t="s">
        <v>37</v>
      </c>
      <c r="C26" s="14" t="s">
        <v>38</v>
      </c>
      <c r="D26" s="10">
        <v>17</v>
      </c>
      <c r="E26" s="10">
        <v>16</v>
      </c>
      <c r="F26" s="10">
        <v>20</v>
      </c>
      <c r="G26" s="10">
        <v>18</v>
      </c>
      <c r="H26" s="10">
        <v>18</v>
      </c>
      <c r="I26" s="10">
        <f t="shared" si="0"/>
        <v>89</v>
      </c>
      <c r="J26" s="10">
        <f t="shared" si="1"/>
        <v>17.8</v>
      </c>
      <c r="K26" s="10">
        <f>RANK(I26,I25:I33)</f>
        <v>5</v>
      </c>
    </row>
    <row r="27" spans="1:11" ht="30">
      <c r="A27" s="11">
        <v>303</v>
      </c>
      <c r="B27" s="15" t="s">
        <v>39</v>
      </c>
      <c r="C27" s="15" t="s">
        <v>40</v>
      </c>
      <c r="D27" s="10">
        <v>18</v>
      </c>
      <c r="E27" s="10">
        <v>15</v>
      </c>
      <c r="F27" s="10">
        <v>18</v>
      </c>
      <c r="G27" s="10">
        <v>17</v>
      </c>
      <c r="H27" s="10">
        <v>16</v>
      </c>
      <c r="I27" s="10">
        <f t="shared" si="0"/>
        <v>84</v>
      </c>
      <c r="J27" s="10">
        <f t="shared" si="1"/>
        <v>16.8</v>
      </c>
      <c r="K27" s="10">
        <f>RANK(I27,I25:I33)</f>
        <v>7</v>
      </c>
    </row>
    <row r="28" spans="1:11" ht="30">
      <c r="A28" s="11">
        <v>305</v>
      </c>
      <c r="B28" s="14" t="s">
        <v>41</v>
      </c>
      <c r="C28" s="16" t="s">
        <v>42</v>
      </c>
      <c r="D28" s="10">
        <v>23</v>
      </c>
      <c r="E28" s="10">
        <v>19</v>
      </c>
      <c r="F28" s="10">
        <v>23</v>
      </c>
      <c r="G28" s="10">
        <v>19</v>
      </c>
      <c r="H28" s="10">
        <v>22</v>
      </c>
      <c r="I28" s="10">
        <f t="shared" si="0"/>
        <v>106</v>
      </c>
      <c r="J28" s="10">
        <f t="shared" si="1"/>
        <v>21.2</v>
      </c>
      <c r="K28" s="10">
        <f>RANK(I28,I25:I33)</f>
        <v>3</v>
      </c>
    </row>
    <row r="29" spans="1:11" ht="30">
      <c r="A29" s="11">
        <v>306</v>
      </c>
      <c r="B29" s="15" t="s">
        <v>43</v>
      </c>
      <c r="C29" s="15" t="s">
        <v>44</v>
      </c>
      <c r="D29" s="10">
        <v>23</v>
      </c>
      <c r="E29" s="10">
        <v>22</v>
      </c>
      <c r="F29" s="10">
        <v>24</v>
      </c>
      <c r="G29" s="10">
        <v>22</v>
      </c>
      <c r="H29" s="10">
        <v>24</v>
      </c>
      <c r="I29" s="10">
        <f t="shared" si="0"/>
        <v>115</v>
      </c>
      <c r="J29" s="10">
        <f t="shared" si="1"/>
        <v>23</v>
      </c>
      <c r="K29" s="10">
        <f>RANK(I29,I25:I33)</f>
        <v>1</v>
      </c>
    </row>
    <row r="30" spans="1:11" ht="30">
      <c r="A30" s="11">
        <v>307</v>
      </c>
      <c r="B30" s="15" t="s">
        <v>45</v>
      </c>
      <c r="C30" s="15" t="s">
        <v>46</v>
      </c>
      <c r="D30" s="10">
        <v>13</v>
      </c>
      <c r="E30" s="10">
        <v>9</v>
      </c>
      <c r="F30" s="10">
        <v>10</v>
      </c>
      <c r="G30" s="10">
        <v>7</v>
      </c>
      <c r="H30" s="10">
        <v>9</v>
      </c>
      <c r="I30" s="10">
        <f t="shared" si="0"/>
        <v>48</v>
      </c>
      <c r="J30" s="10">
        <f t="shared" si="1"/>
        <v>9.6</v>
      </c>
      <c r="K30" s="10">
        <f>RANK(I30,I25:I33)</f>
        <v>9</v>
      </c>
    </row>
    <row r="31" spans="1:11" ht="30">
      <c r="A31" s="11">
        <v>308</v>
      </c>
      <c r="B31" s="15" t="s">
        <v>47</v>
      </c>
      <c r="C31" s="15" t="s">
        <v>48</v>
      </c>
      <c r="D31" s="10">
        <v>18</v>
      </c>
      <c r="E31" s="10">
        <v>15</v>
      </c>
      <c r="F31" s="10">
        <v>19</v>
      </c>
      <c r="G31" s="10">
        <v>16</v>
      </c>
      <c r="H31" s="10">
        <v>15</v>
      </c>
      <c r="I31" s="10">
        <f t="shared" si="0"/>
        <v>83</v>
      </c>
      <c r="J31" s="10">
        <f t="shared" si="1"/>
        <v>16.600000000000001</v>
      </c>
      <c r="K31" s="10">
        <f>RANK(I31,I25:I33)</f>
        <v>8</v>
      </c>
    </row>
    <row r="32" spans="1:11" ht="30">
      <c r="A32" s="11">
        <v>310</v>
      </c>
      <c r="B32" s="15" t="s">
        <v>49</v>
      </c>
      <c r="C32" s="15" t="s">
        <v>50</v>
      </c>
      <c r="D32" s="10">
        <v>18</v>
      </c>
      <c r="E32" s="10">
        <v>14</v>
      </c>
      <c r="F32" s="10">
        <v>18</v>
      </c>
      <c r="G32" s="10">
        <v>18</v>
      </c>
      <c r="H32" s="10">
        <v>17</v>
      </c>
      <c r="I32" s="10">
        <f t="shared" si="0"/>
        <v>85</v>
      </c>
      <c r="J32" s="10">
        <f t="shared" si="1"/>
        <v>17</v>
      </c>
      <c r="K32" s="10">
        <f>RANK(I32,I25:I33)</f>
        <v>6</v>
      </c>
    </row>
    <row r="33" spans="1:11">
      <c r="A33" s="11">
        <v>311</v>
      </c>
      <c r="B33" s="15" t="s">
        <v>51</v>
      </c>
      <c r="C33" s="13" t="s">
        <v>52</v>
      </c>
      <c r="D33" s="10">
        <v>22</v>
      </c>
      <c r="E33" s="10">
        <v>20</v>
      </c>
      <c r="F33" s="10">
        <v>22</v>
      </c>
      <c r="G33" s="10">
        <v>22</v>
      </c>
      <c r="H33" s="10">
        <v>22</v>
      </c>
      <c r="I33" s="10">
        <f t="shared" si="0"/>
        <v>108</v>
      </c>
      <c r="J33" s="10">
        <f t="shared" si="1"/>
        <v>21.6</v>
      </c>
      <c r="K33" s="10">
        <f>RANK(I33,I25:I33)</f>
        <v>2</v>
      </c>
    </row>
  </sheetData>
  <mergeCells count="4">
    <mergeCell ref="A1:K1"/>
    <mergeCell ref="A2:K2"/>
    <mergeCell ref="A12:J12"/>
    <mergeCell ref="A22:K2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早坂宏明</dc:creator>
  <cp:lastModifiedBy>早坂宏明</cp:lastModifiedBy>
  <dcterms:created xsi:type="dcterms:W3CDTF">2021-09-27T01:41:25Z</dcterms:created>
  <dcterms:modified xsi:type="dcterms:W3CDTF">2021-09-27T01:46:20Z</dcterms:modified>
</cp:coreProperties>
</file>